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60" windowWidth="9720" windowHeight="6030"/>
  </bookViews>
  <sheets>
    <sheet name="Prazna" sheetId="42" r:id="rId1"/>
  </sheets>
  <calcPr calcId="125725"/>
</workbook>
</file>

<file path=xl/calcChain.xml><?xml version="1.0" encoding="utf-8"?>
<calcChain xmlns="http://schemas.openxmlformats.org/spreadsheetml/2006/main">
  <c r="D52" i="42"/>
  <c r="D114" s="1"/>
  <c r="D12" l="1"/>
  <c r="D113" s="1"/>
  <c r="D115" s="1"/>
</calcChain>
</file>

<file path=xl/sharedStrings.xml><?xml version="1.0" encoding="utf-8"?>
<sst xmlns="http://schemas.openxmlformats.org/spreadsheetml/2006/main" count="119" uniqueCount="114">
  <si>
    <t>PRIHODI</t>
  </si>
  <si>
    <t>RASHODI</t>
  </si>
  <si>
    <t>SVEUKUPNO PRIHODI</t>
  </si>
  <si>
    <t>SVEUKUPNO RASHODI</t>
  </si>
  <si>
    <t>RAČUN</t>
  </si>
  <si>
    <t>Tekuće pomoći od izvanproračunskih korisnika</t>
  </si>
  <si>
    <t>Tekuće pomoći proračunskim korisnicima iz proračuna koji im nije nadležan</t>
  </si>
  <si>
    <t>Kamate na oročena sredstva i depozite po viđenju</t>
  </si>
  <si>
    <t>Prihodi od zakupa i iznajmljivanja imovine</t>
  </si>
  <si>
    <t>Ostali prihodi od nefinancijske imovine</t>
  </si>
  <si>
    <t>Ostali nespomenuti prihodi</t>
  </si>
  <si>
    <t>Prihodi od prodaje proizvoda i robe</t>
  </si>
  <si>
    <t>Prihodi od pruženih usluga</t>
  </si>
  <si>
    <t>Tekuće donacije</t>
  </si>
  <si>
    <t>Ostali prihodi</t>
  </si>
  <si>
    <t>Stambeni objekti</t>
  </si>
  <si>
    <t>Uredska oprema i namještaj</t>
  </si>
  <si>
    <t>Višak prihoda</t>
  </si>
  <si>
    <t>Plaće za redovan rad</t>
  </si>
  <si>
    <t>Plaće za prekovremeni rad</t>
  </si>
  <si>
    <t>Ostali rashodi za zaposlene</t>
  </si>
  <si>
    <t>Doprinosi za obvezno zdravstveno osiguranje</t>
  </si>
  <si>
    <t>Doprinosi za obvezno osiguranje u slučaju nezaposlenosti</t>
  </si>
  <si>
    <t>Službena putovanja</t>
  </si>
  <si>
    <t>Naknade za prijevoz, za rad na terenu i odvojeni život</t>
  </si>
  <si>
    <t>Stručno usavršavanje zaposlenika</t>
  </si>
  <si>
    <t>Ostale naknade troškova zaposlenima</t>
  </si>
  <si>
    <t>Uredski materijal i ostali materijalni rashodi</t>
  </si>
  <si>
    <t>Materijal i sirovine</t>
  </si>
  <si>
    <t>Energija</t>
  </si>
  <si>
    <t>Materijal i dijelovi za tekuće i investicijsko održavanje</t>
  </si>
  <si>
    <t>Sitan inventar i auto gume</t>
  </si>
  <si>
    <t>Službena, radna i zaštitna odjeća i obuća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</si>
  <si>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</si>
  <si>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</si>
  <si>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</si>
  <si>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</si>
  <si>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</si>
  <si>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</si>
  <si>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</si>
  <si>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</si>
  <si>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</si>
  <si>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Naknade troškova osobama izvan radnog odnosa</t>
  </si>
  <si>
    <t>Premije osiguranja</t>
  </si>
  <si>
    <t>Reprezentacija</t>
  </si>
  <si>
    <t>Članarine i norme</t>
  </si>
  <si>
    <t>Pristojbe i naknade</t>
  </si>
  <si>
    <t>Ostali nespomenuti rashodi poslovanja</t>
  </si>
  <si>
    <t>Bankarske usluge i usluge platnog prometa</t>
  </si>
  <si>
    <t>Zatezne kamate</t>
  </si>
  <si>
    <t>Komunikacijska oprema</t>
  </si>
  <si>
    <t>Oprema za održavanje i zaštitu</t>
  </si>
  <si>
    <t>Medicinska i laboratorijska oprema</t>
  </si>
  <si>
    <t>Instrumenti, uređaji i strojevi</t>
  </si>
  <si>
    <t>Sportska i glazbena oprema</t>
  </si>
  <si>
    <t>Uređaji, strojevi i oprema za ostale namjene</t>
  </si>
  <si>
    <t>Knjige</t>
  </si>
  <si>
    <t>Tekuće pomoći od međunarodnih organizacija</t>
  </si>
  <si>
    <t>Tekuće pomoći od institucija i tijela EU</t>
  </si>
  <si>
    <t>Kapitalne donacije</t>
  </si>
  <si>
    <t>IZNOS</t>
  </si>
  <si>
    <t>PRIHODI - RASHODI</t>
  </si>
  <si>
    <t>Potpis odgovorne osobe</t>
  </si>
  <si>
    <t>_______________________________</t>
  </si>
  <si>
    <t>REDNI BROJ</t>
  </si>
  <si>
    <t>NAZIV RAČUNA</t>
  </si>
  <si>
    <t>Tekuće pomoći od inozemnih vlada</t>
  </si>
  <si>
    <t>Kapitalne pomoći od inozemnih vlada</t>
  </si>
  <si>
    <t>Kapitalne pomoći od međunarodnih organizacija</t>
  </si>
  <si>
    <t>Kapitalne pomoći od institucija i tijela EU</t>
  </si>
  <si>
    <t>Kapitalne pomoći od izvanproračunskih korisnika</t>
  </si>
  <si>
    <t>Kapitalne pomoći proračunskim korisnicima iz proračuna koji im nije nadležan</t>
  </si>
  <si>
    <t>Prihodi od kamata po vrijednosnim papirima</t>
  </si>
  <si>
    <t>Prihodi od zateznih kamata</t>
  </si>
  <si>
    <t>Prihodi od pozitivnih tečajnih razlika i razlika zbog primjene valutne klauzule</t>
  </si>
  <si>
    <t>Ostali prihodi od financijske imovine</t>
  </si>
  <si>
    <t>Naknade za koncesije</t>
  </si>
  <si>
    <t>Naknada za korištenje nefinancijske imovine</t>
  </si>
  <si>
    <t>Županijske, gradske i općinske pristojbe i naknade</t>
  </si>
  <si>
    <t>Prihodi od novčane naknade poslodavca zbog nezapošljavanja osoba s invaliditetom</t>
  </si>
  <si>
    <t>Zemljište</t>
  </si>
  <si>
    <t>Prijevozna sredstva u cestovnom prometu</t>
  </si>
  <si>
    <t>Plaće u naravi</t>
  </si>
  <si>
    <t>Kamate za primljene kredite i zajmove od kreditnih i ostalih financijskih institucija u javnom sektoru</t>
  </si>
  <si>
    <t>Ostali nespomenuti financijski rashodi</t>
  </si>
  <si>
    <t>Tekuće donacije u novcu</t>
  </si>
  <si>
    <t>Ostale kazne</t>
  </si>
  <si>
    <t>Licence</t>
  </si>
  <si>
    <t>Poslovni objekti</t>
  </si>
  <si>
    <t>Višegodišnji nasadi</t>
  </si>
  <si>
    <t>Ulaganje u računalne programe</t>
  </si>
  <si>
    <t>Otplata glavnice primljenih kredita od kreditnih institucija u javnom sektoru</t>
  </si>
  <si>
    <t>Primljeni zajmovi od tuzemnih trgovačkih društava izvan javnog sektora</t>
  </si>
  <si>
    <t>Tekuće pomoći  temeljem prijenosa EU sredstava</t>
  </si>
  <si>
    <t>Kapitalne pomoći temeljem prijenosa EU sredstava</t>
  </si>
  <si>
    <t xml:space="preserve">FINANCIRANJE ŠKOLSTVA IZVAN ŽUPANIJSKOG PRORAČUNA - VLASTITI PRIHODI SREDNJIH ŠKOLA </t>
  </si>
  <si>
    <t>Tekući prijenosi između proračunskih korisnika istog proračuna</t>
  </si>
  <si>
    <t>Naknade za rad predstavničkih i izvršnih tijela, povjerenstava i slično</t>
  </si>
  <si>
    <t>Kamate za primljene kredite i zajmove od kreditnih i ostalih financijskih institucija izvan javnog sektora</t>
  </si>
  <si>
    <t>Kamate za primljene zajmove od trgovačkih društava i obrtnika izvan javnog sektora</t>
  </si>
  <si>
    <t>Negativne tečajne razlike i razlike zbog primjene valutne klauzule</t>
  </si>
  <si>
    <t>Naknade građanima i kućanstvima u novcu</t>
  </si>
  <si>
    <t>Ceste, željeznice i ostali prometni objekti</t>
  </si>
  <si>
    <t>Ostali građevinski objekti</t>
  </si>
  <si>
    <t>Pohranjene knjige, umjetnička djela i slične vrijednosti</t>
  </si>
  <si>
    <t>Dodatna ulaganja na građevinskim objektima</t>
  </si>
  <si>
    <t>I. REBALANS  2018. GODINE</t>
  </si>
  <si>
    <t>NAZIV ŠKOLE: II.GIMNAZIJA OSIJEK</t>
  </si>
  <si>
    <t>ADRESA ŠKOLE: KAMILA FIRINGERA 5, OSIJEK</t>
  </si>
  <si>
    <t>KONTAKT OSOBA: Sonja Dujmović</t>
  </si>
  <si>
    <t>OIB: 32298466963</t>
  </si>
  <si>
    <t>IBAN: HR5725000091102019332</t>
  </si>
  <si>
    <t>EMAIL:ured@gimnazija-druga-os.skole.hr</t>
  </si>
  <si>
    <t>U Osijeku, 25.10. 2018. godine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</si>
</sst>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10">
    <font>
      <sz val="10"/>
      <name val="Arial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7"/>
      <name val="Arial"/>
      <family val="2"/>
      <charset val="238"/>
    </font>
    <font>
      <sz val="7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0" xfId="0" applyFont="1"/>
    <xf numFmtId="0" fontId="7" fillId="0" borderId="0" xfId="0" applyFont="1"/>
    <xf numFmtId="0" fontId="2" fillId="2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 textRotation="90" wrapText="1"/>
    </xf>
    <xf numFmtId="0" fontId="1" fillId="0" borderId="0" xfId="0" applyFont="1" applyFill="1"/>
    <xf numFmtId="0" fontId="4" fillId="4" borderId="1" xfId="0" applyFont="1" applyFill="1" applyBorder="1" applyAlignment="1">
      <alignment horizontal="center"/>
    </xf>
    <xf numFmtId="1" fontId="8" fillId="3" borderId="1" xfId="0" applyNumberFormat="1" applyFont="1" applyFill="1" applyBorder="1" applyAlignment="1">
      <alignment horizontal="center" vertical="center" wrapText="1" shrinkToFit="1"/>
    </xf>
    <xf numFmtId="1" fontId="2" fillId="2" borderId="1" xfId="0" applyNumberFormat="1" applyFont="1" applyFill="1" applyBorder="1" applyAlignment="1" applyProtection="1">
      <alignment horizontal="center" vertical="center" wrapText="1"/>
      <protection hidden="1"/>
    </xf>
    <xf numFmtId="1" fontId="3" fillId="0" borderId="1" xfId="0" applyNumberFormat="1" applyFont="1" applyBorder="1" applyAlignment="1">
      <alignment horizontal="center"/>
    </xf>
    <xf numFmtId="1" fontId="5" fillId="0" borderId="0" xfId="0" applyNumberFormat="1" applyFont="1" applyAlignment="1">
      <alignment horizontal="center"/>
    </xf>
    <xf numFmtId="164" fontId="4" fillId="0" borderId="0" xfId="0" applyNumberFormat="1" applyFont="1"/>
    <xf numFmtId="164" fontId="2" fillId="2" borderId="1" xfId="0" applyNumberFormat="1" applyFont="1" applyFill="1" applyBorder="1"/>
    <xf numFmtId="164" fontId="2" fillId="4" borderId="1" xfId="0" applyNumberFormat="1" applyFont="1" applyFill="1" applyBorder="1"/>
    <xf numFmtId="164" fontId="3" fillId="5" borderId="1" xfId="0" applyNumberFormat="1" applyFont="1" applyFill="1" applyBorder="1"/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6" fillId="6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64" fontId="3" fillId="0" borderId="0" xfId="0" applyNumberFormat="1" applyFont="1"/>
    <xf numFmtId="164" fontId="3" fillId="0" borderId="0" xfId="0" applyNumberFormat="1" applyFont="1" applyAlignment="1">
      <alignment horizontal="center"/>
    </xf>
    <xf numFmtId="1" fontId="3" fillId="0" borderId="1" xfId="0" applyNumberFormat="1" applyFont="1" applyBorder="1" applyAlignment="1">
      <alignment horizontal="left" vertical="center" wrapText="1"/>
    </xf>
    <xf numFmtId="0" fontId="6" fillId="0" borderId="0" xfId="0" applyFont="1"/>
    <xf numFmtId="0" fontId="6" fillId="0" borderId="0" xfId="0" applyFont="1" applyFill="1"/>
    <xf numFmtId="1" fontId="2" fillId="4" borderId="2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 shrinkToFi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" fontId="5" fillId="4" borderId="2" xfId="0" applyNumberFormat="1" applyFont="1" applyFill="1" applyBorder="1" applyAlignment="1">
      <alignment horizontal="center" vertical="center" wrapText="1"/>
    </xf>
  </cellXfs>
  <cellStyles count="1">
    <cellStyle name="Obično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23"/>
  <sheetViews>
    <sheetView tabSelected="1" workbookViewId="0">
      <pane xSplit="2" ySplit="1" topLeftCell="C50" activePane="bottomRight" state="frozen"/>
      <selection pane="topRight" activeCell="C1" sqref="C1"/>
      <selection pane="bottomLeft" activeCell="A5" sqref="A5"/>
      <selection pane="bottomRight" activeCell="B7" sqref="B1:B1048576"/>
    </sheetView>
  </sheetViews>
  <sheetFormatPr defaultRowHeight="12.75"/>
  <cols>
    <col min="1" max="1" width="5" style="2" customWidth="1"/>
    <col min="2" max="2" width="11.42578125" style="13" customWidth="1"/>
    <col min="3" max="3" width="61.140625" style="13" customWidth="1"/>
    <col min="4" max="4" width="24.5703125" style="14" customWidth="1"/>
    <col min="5" max="7" width="9.140625" style="5"/>
  </cols>
  <sheetData>
    <row r="1" spans="1:7" s="5" customFormat="1" ht="12.95" customHeight="1">
      <c r="A1" s="34" t="s">
        <v>107</v>
      </c>
      <c r="B1" s="33"/>
      <c r="C1" s="33"/>
      <c r="D1" s="33"/>
    </row>
    <row r="2" spans="1:7" s="4" customFormat="1" ht="12.95" customHeight="1">
      <c r="A2" s="35" t="s">
        <v>108</v>
      </c>
      <c r="B2" s="33"/>
      <c r="C2" s="33"/>
      <c r="D2" s="33"/>
      <c r="E2" s="27"/>
      <c r="F2" s="27"/>
      <c r="G2" s="27"/>
    </row>
    <row r="3" spans="1:7" s="8" customFormat="1" ht="12.95" customHeight="1">
      <c r="A3" s="34" t="s">
        <v>109</v>
      </c>
      <c r="B3" s="33"/>
      <c r="C3" s="33"/>
      <c r="D3" s="33"/>
      <c r="E3" s="28"/>
      <c r="F3" s="28"/>
      <c r="G3" s="28"/>
    </row>
    <row r="4" spans="1:7" ht="12.95" customHeight="1">
      <c r="A4" s="34" t="s">
        <v>110</v>
      </c>
      <c r="B4" s="33"/>
      <c r="C4" s="33"/>
      <c r="D4" s="33"/>
    </row>
    <row r="5" spans="1:7" ht="12.95" customHeight="1">
      <c r="A5" s="34" t="s">
        <v>111</v>
      </c>
      <c r="B5" s="33"/>
      <c r="C5" s="33"/>
      <c r="D5" s="33"/>
    </row>
    <row r="6" spans="1:7" ht="12.95" customHeight="1">
      <c r="A6" s="34" t="s">
        <v>112</v>
      </c>
      <c r="B6" s="33"/>
      <c r="C6" s="33"/>
      <c r="D6" s="33"/>
    </row>
    <row r="7" spans="1:7">
      <c r="A7" s="18"/>
      <c r="B7" s="18"/>
      <c r="C7" s="18"/>
      <c r="D7" s="19"/>
    </row>
    <row r="8" spans="1:7">
      <c r="A8" s="36" t="s">
        <v>95</v>
      </c>
      <c r="B8" s="37"/>
      <c r="C8" s="37"/>
      <c r="D8" s="37"/>
    </row>
    <row r="9" spans="1:7">
      <c r="A9" s="36" t="s">
        <v>106</v>
      </c>
      <c r="B9" s="37"/>
      <c r="C9" s="37"/>
      <c r="D9" s="37"/>
    </row>
    <row r="10" spans="1:7">
      <c r="A10" s="20"/>
      <c r="B10" s="21"/>
      <c r="C10" s="21"/>
      <c r="D10" s="21"/>
    </row>
    <row r="11" spans="1:7" ht="69" customHeight="1">
      <c r="A11" s="7" t="s">
        <v>64</v>
      </c>
      <c r="B11" s="10" t="s">
        <v>4</v>
      </c>
      <c r="C11" s="10" t="s">
        <v>65</v>
      </c>
      <c r="D11" s="22" t="s">
        <v>60</v>
      </c>
    </row>
    <row r="12" spans="1:7">
      <c r="A12" s="6">
        <v>1</v>
      </c>
      <c r="B12" s="11" t="s">
        <v>0</v>
      </c>
      <c r="C12" s="11"/>
      <c r="D12" s="15">
        <f>SUM(D13:D51)</f>
        <v>194188</v>
      </c>
    </row>
    <row r="13" spans="1:7">
      <c r="A13" s="1"/>
      <c r="B13" s="12">
        <v>6311</v>
      </c>
      <c r="C13" s="26" t="s">
        <v>66</v>
      </c>
      <c r="D13" s="17"/>
    </row>
    <row r="14" spans="1:7">
      <c r="A14" s="3"/>
      <c r="B14" s="12">
        <v>6312</v>
      </c>
      <c r="C14" s="26" t="s">
        <v>67</v>
      </c>
      <c r="D14" s="17"/>
    </row>
    <row r="15" spans="1:7">
      <c r="A15" s="3"/>
      <c r="B15" s="12">
        <v>6321</v>
      </c>
      <c r="C15" s="26" t="s">
        <v>57</v>
      </c>
      <c r="D15" s="17"/>
    </row>
    <row r="16" spans="1:7">
      <c r="A16" s="3"/>
      <c r="B16" s="12">
        <v>6322</v>
      </c>
      <c r="C16" s="26" t="s">
        <v>68</v>
      </c>
      <c r="D16" s="17"/>
    </row>
    <row r="17" spans="1:4">
      <c r="A17" s="3"/>
      <c r="B17" s="12">
        <v>6323</v>
      </c>
      <c r="C17" s="26" t="s">
        <v>58</v>
      </c>
      <c r="D17" s="17"/>
    </row>
    <row r="18" spans="1:4">
      <c r="A18" s="3"/>
      <c r="B18" s="12">
        <v>6324</v>
      </c>
      <c r="C18" s="26" t="s">
        <v>69</v>
      </c>
      <c r="D18" s="17"/>
    </row>
    <row r="19" spans="1:4">
      <c r="A19" s="3"/>
      <c r="B19" s="12">
        <v>6341</v>
      </c>
      <c r="C19" s="26" t="s">
        <v>5</v>
      </c>
      <c r="D19" s="17">
        <v>14628</v>
      </c>
    </row>
    <row r="20" spans="1:4">
      <c r="A20" s="3"/>
      <c r="B20" s="12">
        <v>6342</v>
      </c>
      <c r="C20" s="26" t="s">
        <v>70</v>
      </c>
      <c r="D20" s="17"/>
    </row>
    <row r="21" spans="1:4" ht="12.75" customHeight="1">
      <c r="A21" s="3"/>
      <c r="B21" s="12">
        <v>6361</v>
      </c>
      <c r="C21" s="26" t="s">
        <v>6</v>
      </c>
      <c r="D21" s="17">
        <v>32200</v>
      </c>
    </row>
    <row r="22" spans="1:4" ht="12.75" customHeight="1">
      <c r="A22" s="3"/>
      <c r="B22" s="12">
        <v>6362</v>
      </c>
      <c r="C22" s="26" t="s">
        <v>71</v>
      </c>
      <c r="D22" s="17"/>
    </row>
    <row r="23" spans="1:4" ht="12.75" customHeight="1">
      <c r="A23" s="3"/>
      <c r="B23" s="12">
        <v>6381</v>
      </c>
      <c r="C23" s="26" t="s">
        <v>93</v>
      </c>
      <c r="D23" s="17">
        <v>99000</v>
      </c>
    </row>
    <row r="24" spans="1:4" ht="12.75" customHeight="1">
      <c r="A24" s="3"/>
      <c r="B24" s="12">
        <v>6382</v>
      </c>
      <c r="C24" s="26" t="s">
        <v>94</v>
      </c>
      <c r="D24" s="17"/>
    </row>
    <row r="25" spans="1:4" ht="12.75" customHeight="1">
      <c r="A25" s="3"/>
      <c r="B25" s="12">
        <v>6391</v>
      </c>
      <c r="C25" s="26" t="s">
        <v>96</v>
      </c>
      <c r="D25" s="17"/>
    </row>
    <row r="26" spans="1:4">
      <c r="A26" s="3"/>
      <c r="B26" s="12">
        <v>6412</v>
      </c>
      <c r="C26" s="26" t="s">
        <v>72</v>
      </c>
      <c r="D26" s="17"/>
    </row>
    <row r="27" spans="1:4">
      <c r="A27" s="3"/>
      <c r="B27" s="12">
        <v>6413</v>
      </c>
      <c r="C27" s="26" t="s">
        <v>7</v>
      </c>
      <c r="D27" s="17">
        <v>100</v>
      </c>
    </row>
    <row r="28" spans="1:4">
      <c r="A28" s="3"/>
      <c r="B28" s="12">
        <v>6414</v>
      </c>
      <c r="C28" s="26" t="s">
        <v>73</v>
      </c>
      <c r="D28" s="17"/>
    </row>
    <row r="29" spans="1:4" ht="12.75" customHeight="1">
      <c r="A29" s="3"/>
      <c r="B29" s="12">
        <v>6415</v>
      </c>
      <c r="C29" s="26" t="s">
        <v>74</v>
      </c>
      <c r="D29" s="17"/>
    </row>
    <row r="30" spans="1:4">
      <c r="A30" s="3"/>
      <c r="B30" s="12">
        <v>6419</v>
      </c>
      <c r="C30" s="26" t="s">
        <v>75</v>
      </c>
      <c r="D30" s="17"/>
    </row>
    <row r="31" spans="1:4">
      <c r="A31" s="3"/>
      <c r="B31" s="12">
        <v>6421</v>
      </c>
      <c r="C31" s="26" t="s">
        <v>76</v>
      </c>
      <c r="D31" s="17"/>
    </row>
    <row r="32" spans="1:4">
      <c r="A32" s="3"/>
      <c r="B32" s="12">
        <v>6422</v>
      </c>
      <c r="C32" s="26" t="s">
        <v>8</v>
      </c>
      <c r="D32" s="17"/>
    </row>
    <row r="33" spans="1:7">
      <c r="A33" s="3"/>
      <c r="B33" s="12">
        <v>6423</v>
      </c>
      <c r="C33" s="26" t="s">
        <v>77</v>
      </c>
      <c r="D33" s="17"/>
    </row>
    <row r="34" spans="1:7">
      <c r="A34" s="3"/>
      <c r="B34" s="12">
        <v>6429</v>
      </c>
      <c r="C34" s="26" t="s">
        <v>9</v>
      </c>
      <c r="D34" s="17"/>
    </row>
    <row r="35" spans="1:7">
      <c r="A35" s="3"/>
      <c r="B35" s="12">
        <v>6512</v>
      </c>
      <c r="C35" s="26" t="s">
        <v>78</v>
      </c>
      <c r="D35" s="17"/>
    </row>
    <row r="36" spans="1:7">
      <c r="A36" s="3"/>
      <c r="B36" s="12">
        <v>6526</v>
      </c>
      <c r="C36" s="26" t="s">
        <v>10</v>
      </c>
      <c r="D36" s="17">
        <v>12000</v>
      </c>
    </row>
    <row r="37" spans="1:7" ht="12.75" customHeight="1">
      <c r="A37" s="3"/>
      <c r="B37" s="12">
        <v>6528</v>
      </c>
      <c r="C37" s="26" t="s">
        <v>79</v>
      </c>
      <c r="D37" s="17"/>
    </row>
    <row r="38" spans="1:7">
      <c r="A38" s="3"/>
      <c r="B38" s="12">
        <v>6614</v>
      </c>
      <c r="C38" s="26" t="s">
        <v>11</v>
      </c>
      <c r="D38" s="17"/>
    </row>
    <row r="39" spans="1:7">
      <c r="A39" s="3"/>
      <c r="B39" s="12">
        <v>6615</v>
      </c>
      <c r="C39" s="26" t="s">
        <v>12</v>
      </c>
      <c r="D39" s="17">
        <v>5300</v>
      </c>
    </row>
    <row r="40" spans="1:7">
      <c r="A40" s="3"/>
      <c r="B40" s="12">
        <v>6631</v>
      </c>
      <c r="C40" s="26" t="s">
        <v>13</v>
      </c>
      <c r="D40" s="17">
        <v>30300</v>
      </c>
    </row>
    <row r="41" spans="1:7">
      <c r="A41" s="3"/>
      <c r="B41" s="12">
        <v>6632</v>
      </c>
      <c r="C41" s="26" t="s">
        <v>59</v>
      </c>
      <c r="D41" s="17"/>
    </row>
    <row r="42" spans="1:7">
      <c r="A42" s="3"/>
      <c r="B42" s="12">
        <v>6831</v>
      </c>
      <c r="C42" s="26" t="s">
        <v>14</v>
      </c>
      <c r="D42" s="17"/>
    </row>
    <row r="43" spans="1:7" s="8" customFormat="1">
      <c r="A43" s="3"/>
      <c r="B43" s="12">
        <v>7111</v>
      </c>
      <c r="C43" s="26" t="s">
        <v>80</v>
      </c>
      <c r="D43" s="17"/>
      <c r="E43" s="28"/>
      <c r="F43" s="28"/>
      <c r="G43" s="28"/>
    </row>
    <row r="44" spans="1:7" s="4" customFormat="1">
      <c r="A44" s="3"/>
      <c r="B44" s="12">
        <v>7211</v>
      </c>
      <c r="C44" s="26" t="s">
        <v>15</v>
      </c>
      <c r="D44" s="17">
        <v>660</v>
      </c>
      <c r="E44" s="27"/>
      <c r="F44" s="27"/>
      <c r="G44" s="27"/>
    </row>
    <row r="45" spans="1:7" s="4" customFormat="1">
      <c r="A45" s="3"/>
      <c r="B45" s="12">
        <v>7221</v>
      </c>
      <c r="C45" s="26" t="s">
        <v>16</v>
      </c>
      <c r="D45" s="17"/>
      <c r="E45" s="27"/>
      <c r="F45" s="27"/>
      <c r="G45" s="27"/>
    </row>
    <row r="46" spans="1:7" s="4" customFormat="1">
      <c r="A46" s="3"/>
      <c r="B46" s="12">
        <v>7225</v>
      </c>
      <c r="C46" s="26" t="s">
        <v>53</v>
      </c>
      <c r="D46" s="17"/>
      <c r="E46" s="27"/>
      <c r="F46" s="27"/>
      <c r="G46" s="27"/>
    </row>
    <row r="47" spans="1:7" s="4" customFormat="1">
      <c r="A47" s="3"/>
      <c r="B47" s="12">
        <v>7226</v>
      </c>
      <c r="C47" s="26" t="s">
        <v>54</v>
      </c>
      <c r="D47" s="17"/>
      <c r="E47" s="27"/>
      <c r="F47" s="27"/>
      <c r="G47" s="27"/>
    </row>
    <row r="48" spans="1:7" s="4" customFormat="1">
      <c r="A48" s="3"/>
      <c r="B48" s="12">
        <v>7227</v>
      </c>
      <c r="C48" s="26" t="s">
        <v>55</v>
      </c>
      <c r="D48" s="17"/>
      <c r="E48" s="27"/>
      <c r="F48" s="27"/>
      <c r="G48" s="27"/>
    </row>
    <row r="49" spans="1:7" s="4" customFormat="1">
      <c r="A49" s="3"/>
      <c r="B49" s="12">
        <v>7231</v>
      </c>
      <c r="C49" s="26" t="s">
        <v>81</v>
      </c>
      <c r="D49" s="17"/>
      <c r="E49" s="27"/>
      <c r="F49" s="27"/>
      <c r="G49" s="27"/>
    </row>
    <row r="50" spans="1:7" s="4" customFormat="1" ht="16.5" customHeight="1">
      <c r="A50" s="3"/>
      <c r="B50" s="12">
        <v>8453</v>
      </c>
      <c r="C50" s="26" t="s">
        <v>92</v>
      </c>
      <c r="D50" s="17"/>
      <c r="E50" s="27"/>
      <c r="F50" s="27"/>
      <c r="G50" s="27"/>
    </row>
    <row r="51" spans="1:7" s="4" customFormat="1">
      <c r="A51" s="3"/>
      <c r="B51" s="12">
        <v>9221</v>
      </c>
      <c r="C51" s="26" t="s">
        <v>17</v>
      </c>
      <c r="D51" s="17"/>
      <c r="E51" s="27"/>
      <c r="F51" s="27"/>
      <c r="G51" s="27"/>
    </row>
    <row r="52" spans="1:7" s="4" customFormat="1">
      <c r="A52" s="6">
        <v>2</v>
      </c>
      <c r="B52" s="11" t="s">
        <v>1</v>
      </c>
      <c r="C52" s="11"/>
      <c r="D52" s="15">
        <f>SUM(D53:D112)</f>
        <v>194188</v>
      </c>
      <c r="E52" s="27"/>
      <c r="F52" s="27"/>
      <c r="G52" s="27"/>
    </row>
    <row r="53" spans="1:7" s="4" customFormat="1">
      <c r="A53" s="1"/>
      <c r="B53" s="12">
        <v>3111</v>
      </c>
      <c r="C53" s="26" t="s">
        <v>18</v>
      </c>
      <c r="D53" s="17">
        <v>6500</v>
      </c>
      <c r="E53" s="27"/>
      <c r="F53" s="27"/>
      <c r="G53" s="27"/>
    </row>
    <row r="54" spans="1:7" s="4" customFormat="1">
      <c r="A54" s="1"/>
      <c r="B54" s="12">
        <v>3112</v>
      </c>
      <c r="C54" s="26" t="s">
        <v>82</v>
      </c>
      <c r="D54" s="17"/>
      <c r="E54" s="27"/>
      <c r="F54" s="27"/>
      <c r="G54" s="27"/>
    </row>
    <row r="55" spans="1:7" s="4" customFormat="1">
      <c r="A55" s="1"/>
      <c r="B55" s="12">
        <v>3113</v>
      </c>
      <c r="C55" s="26" t="s">
        <v>19</v>
      </c>
      <c r="D55" s="17"/>
      <c r="E55" s="27"/>
      <c r="F55" s="27"/>
      <c r="G55" s="27"/>
    </row>
    <row r="56" spans="1:7" s="4" customFormat="1">
      <c r="A56" s="1"/>
      <c r="B56" s="12">
        <v>3121</v>
      </c>
      <c r="C56" s="26" t="s">
        <v>20</v>
      </c>
      <c r="D56" s="17"/>
      <c r="E56" s="27"/>
      <c r="F56" s="27"/>
      <c r="G56" s="27"/>
    </row>
    <row r="57" spans="1:7" s="4" customFormat="1">
      <c r="A57" s="1"/>
      <c r="B57" s="12">
        <v>3132</v>
      </c>
      <c r="C57" s="26" t="s">
        <v>21</v>
      </c>
      <c r="D57" s="17">
        <v>1100</v>
      </c>
      <c r="E57" s="27"/>
      <c r="F57" s="27"/>
      <c r="G57" s="27"/>
    </row>
    <row r="58" spans="1:7" s="4" customFormat="1" ht="22.5">
      <c r="A58" s="1"/>
      <c r="B58" s="12">
        <v>3133</v>
      </c>
      <c r="C58" s="26" t="s">
        <v>22</v>
      </c>
      <c r="D58" s="17">
        <v>110</v>
      </c>
      <c r="E58" s="27"/>
      <c r="F58" s="27"/>
      <c r="G58" s="27"/>
    </row>
    <row r="59" spans="1:7" s="4" customFormat="1">
      <c r="A59" s="1"/>
      <c r="B59" s="12">
        <v>3211</v>
      </c>
      <c r="C59" s="26" t="s">
        <v>23</v>
      </c>
      <c r="D59" s="17">
        <v>55000</v>
      </c>
      <c r="E59" s="27"/>
      <c r="F59" s="27"/>
      <c r="G59" s="27"/>
    </row>
    <row r="60" spans="1:7" s="4" customFormat="1">
      <c r="A60" s="1"/>
      <c r="B60" s="12">
        <v>3212</v>
      </c>
      <c r="C60" s="26" t="s">
        <v>24</v>
      </c>
      <c r="D60" s="17"/>
      <c r="E60" s="27"/>
      <c r="F60" s="27"/>
      <c r="G60" s="27"/>
    </row>
    <row r="61" spans="1:7" s="4" customFormat="1">
      <c r="A61" s="1"/>
      <c r="B61" s="12">
        <v>3213</v>
      </c>
      <c r="C61" s="26" t="s">
        <v>25</v>
      </c>
      <c r="D61" s="17">
        <v>10500</v>
      </c>
      <c r="E61" s="27"/>
      <c r="F61" s="27"/>
      <c r="G61" s="27"/>
    </row>
    <row r="62" spans="1:7" s="4" customFormat="1">
      <c r="A62" s="1"/>
      <c r="B62" s="12">
        <v>3214</v>
      </c>
      <c r="C62" s="26" t="s">
        <v>26</v>
      </c>
      <c r="D62" s="17"/>
      <c r="E62" s="27"/>
      <c r="F62" s="27"/>
      <c r="G62" s="27"/>
    </row>
    <row r="63" spans="1:7" s="4" customFormat="1">
      <c r="A63" s="1"/>
      <c r="B63" s="12">
        <v>3221</v>
      </c>
      <c r="C63" s="26" t="s">
        <v>27</v>
      </c>
      <c r="D63" s="17">
        <v>2600</v>
      </c>
      <c r="E63" s="27"/>
      <c r="F63" s="27"/>
      <c r="G63" s="27"/>
    </row>
    <row r="64" spans="1:7" s="4" customFormat="1">
      <c r="A64" s="1"/>
      <c r="B64" s="12">
        <v>3222</v>
      </c>
      <c r="C64" s="26" t="s">
        <v>28</v>
      </c>
      <c r="D64" s="17">
        <v>12120</v>
      </c>
      <c r="E64" s="27"/>
      <c r="F64" s="27"/>
      <c r="G64" s="27"/>
    </row>
    <row r="65" spans="1:7" s="4" customFormat="1">
      <c r="A65" s="1"/>
      <c r="B65" s="12">
        <v>3223</v>
      </c>
      <c r="C65" s="26" t="s">
        <v>29</v>
      </c>
      <c r="D65" s="17"/>
      <c r="E65" s="27"/>
      <c r="F65" s="27"/>
      <c r="G65" s="27"/>
    </row>
    <row r="66" spans="1:7" s="4" customFormat="1">
      <c r="A66" s="1"/>
      <c r="B66" s="12">
        <v>3224</v>
      </c>
      <c r="C66" s="26" t="s">
        <v>30</v>
      </c>
      <c r="D66" s="17">
        <v>500</v>
      </c>
      <c r="E66" s="27"/>
      <c r="F66" s="27"/>
      <c r="G66" s="27"/>
    </row>
    <row r="67" spans="1:7" s="4" customFormat="1">
      <c r="A67" s="1"/>
      <c r="B67" s="12">
        <v>3225</v>
      </c>
      <c r="C67" s="26" t="s">
        <v>31</v>
      </c>
      <c r="D67" s="17">
        <v>7500</v>
      </c>
      <c r="E67" s="27"/>
      <c r="F67" s="27"/>
      <c r="G67" s="27"/>
    </row>
    <row r="68" spans="1:7" s="4" customFormat="1">
      <c r="A68" s="1"/>
      <c r="B68" s="12">
        <v>3227</v>
      </c>
      <c r="C68" s="26" t="s">
        <v>32</v>
      </c>
      <c r="D68" s="17"/>
      <c r="E68" s="27"/>
      <c r="F68" s="27"/>
      <c r="G68" s="27"/>
    </row>
    <row r="69" spans="1:7" s="4" customFormat="1">
      <c r="A69" s="1"/>
      <c r="B69" s="12">
        <v>3231</v>
      </c>
      <c r="C69" s="26" t="s">
        <v>33</v>
      </c>
      <c r="D69" s="17">
        <v>6000</v>
      </c>
      <c r="E69" s="27"/>
      <c r="F69" s="27"/>
      <c r="G69" s="27"/>
    </row>
    <row r="70" spans="1:7" s="4" customFormat="1">
      <c r="A70" s="1"/>
      <c r="B70" s="12">
        <v>3232</v>
      </c>
      <c r="C70" s="26" t="s">
        <v>34</v>
      </c>
      <c r="D70" s="17"/>
      <c r="E70" s="27"/>
      <c r="F70" s="27"/>
      <c r="G70" s="27"/>
    </row>
    <row r="71" spans="1:7" s="4" customFormat="1">
      <c r="A71" s="1"/>
      <c r="B71" s="12">
        <v>3233</v>
      </c>
      <c r="C71" s="26" t="s">
        <v>35</v>
      </c>
      <c r="D71" s="17"/>
      <c r="E71" s="27"/>
      <c r="F71" s="27"/>
      <c r="G71" s="27"/>
    </row>
    <row r="72" spans="1:7" s="4" customFormat="1">
      <c r="A72" s="1"/>
      <c r="B72" s="12">
        <v>3234</v>
      </c>
      <c r="C72" s="26" t="s">
        <v>36</v>
      </c>
      <c r="D72" s="17"/>
      <c r="E72" s="27"/>
      <c r="F72" s="27"/>
      <c r="G72" s="27"/>
    </row>
    <row r="73" spans="1:7" s="4" customFormat="1">
      <c r="A73" s="1"/>
      <c r="B73" s="12">
        <v>3235</v>
      </c>
      <c r="C73" s="26" t="s">
        <v>37</v>
      </c>
      <c r="D73" s="17"/>
      <c r="E73" s="27"/>
      <c r="F73" s="27"/>
      <c r="G73" s="27"/>
    </row>
    <row r="74" spans="1:7" s="4" customFormat="1">
      <c r="A74" s="1"/>
      <c r="B74" s="12">
        <v>3236</v>
      </c>
      <c r="C74" s="26" t="s">
        <v>38</v>
      </c>
      <c r="D74" s="17"/>
      <c r="E74" s="5"/>
      <c r="F74" s="27"/>
      <c r="G74" s="27"/>
    </row>
    <row r="75" spans="1:7">
      <c r="A75" s="1"/>
      <c r="B75" s="12">
        <v>3237</v>
      </c>
      <c r="C75" s="26" t="s">
        <v>39</v>
      </c>
      <c r="D75" s="17">
        <v>9240</v>
      </c>
    </row>
    <row r="76" spans="1:7">
      <c r="A76" s="1"/>
      <c r="B76" s="12">
        <v>3238</v>
      </c>
      <c r="C76" s="26" t="s">
        <v>40</v>
      </c>
      <c r="D76" s="17"/>
    </row>
    <row r="77" spans="1:7">
      <c r="A77" s="1"/>
      <c r="B77" s="12">
        <v>3239</v>
      </c>
      <c r="C77" s="26" t="s">
        <v>41</v>
      </c>
      <c r="D77" s="17"/>
    </row>
    <row r="78" spans="1:7">
      <c r="A78" s="1"/>
      <c r="B78" s="12">
        <v>3241</v>
      </c>
      <c r="C78" s="26" t="s">
        <v>42</v>
      </c>
      <c r="D78" s="17">
        <v>14628</v>
      </c>
    </row>
    <row r="79" spans="1:7" ht="13.5" customHeight="1">
      <c r="A79" s="1"/>
      <c r="B79" s="12">
        <v>3291</v>
      </c>
      <c r="C79" s="26" t="s">
        <v>97</v>
      </c>
      <c r="D79" s="17"/>
    </row>
    <row r="80" spans="1:7">
      <c r="A80" s="1"/>
      <c r="B80" s="12">
        <v>3292</v>
      </c>
      <c r="C80" s="26" t="s">
        <v>43</v>
      </c>
      <c r="D80" s="17"/>
    </row>
    <row r="81" spans="1:4">
      <c r="A81" s="1"/>
      <c r="B81" s="12">
        <v>3293</v>
      </c>
      <c r="C81" s="26" t="s">
        <v>44</v>
      </c>
      <c r="D81" s="17">
        <v>10000</v>
      </c>
    </row>
    <row r="82" spans="1:4">
      <c r="A82" s="1"/>
      <c r="B82" s="12">
        <v>3294</v>
      </c>
      <c r="C82" s="26" t="s">
        <v>45</v>
      </c>
      <c r="D82" s="17"/>
    </row>
    <row r="83" spans="1:4">
      <c r="A83" s="1"/>
      <c r="B83" s="12">
        <v>3295</v>
      </c>
      <c r="C83" s="26" t="s">
        <v>46</v>
      </c>
      <c r="D83" s="17"/>
    </row>
    <row r="84" spans="1:4">
      <c r="A84" s="3"/>
      <c r="B84" s="12">
        <v>3299</v>
      </c>
      <c r="C84" s="26" t="s">
        <v>47</v>
      </c>
      <c r="D84" s="17">
        <v>4790</v>
      </c>
    </row>
    <row r="85" spans="1:4" ht="22.5">
      <c r="A85" s="3"/>
      <c r="B85" s="12">
        <v>3422</v>
      </c>
      <c r="C85" s="26" t="s">
        <v>83</v>
      </c>
      <c r="D85" s="17"/>
    </row>
    <row r="86" spans="1:4" ht="22.5">
      <c r="A86" s="3"/>
      <c r="B86" s="12">
        <v>3423</v>
      </c>
      <c r="C86" s="26" t="s">
        <v>98</v>
      </c>
      <c r="D86" s="17"/>
    </row>
    <row r="87" spans="1:4" ht="22.5">
      <c r="A87" s="3"/>
      <c r="B87" s="12">
        <v>3427</v>
      </c>
      <c r="C87" s="26" t="s">
        <v>99</v>
      </c>
      <c r="D87" s="17"/>
    </row>
    <row r="88" spans="1:4">
      <c r="A88" s="3"/>
      <c r="B88" s="12">
        <v>3431</v>
      </c>
      <c r="C88" s="26" t="s">
        <v>48</v>
      </c>
      <c r="D88" s="17">
        <v>2000</v>
      </c>
    </row>
    <row r="89" spans="1:4" ht="22.5">
      <c r="A89" s="3"/>
      <c r="B89" s="12">
        <v>3432</v>
      </c>
      <c r="C89" s="26" t="s">
        <v>100</v>
      </c>
      <c r="D89" s="17"/>
    </row>
    <row r="90" spans="1:4">
      <c r="A90" s="3"/>
      <c r="B90" s="12">
        <v>3433</v>
      </c>
      <c r="C90" s="26" t="s">
        <v>49</v>
      </c>
      <c r="D90" s="17"/>
    </row>
    <row r="91" spans="1:4">
      <c r="A91" s="3"/>
      <c r="B91" s="12">
        <v>3434</v>
      </c>
      <c r="C91" s="26" t="s">
        <v>84</v>
      </c>
      <c r="D91" s="17"/>
    </row>
    <row r="92" spans="1:4">
      <c r="A92" s="3"/>
      <c r="B92" s="12">
        <v>3721</v>
      </c>
      <c r="C92" s="26" t="s">
        <v>101</v>
      </c>
      <c r="D92" s="17"/>
    </row>
    <row r="93" spans="1:4">
      <c r="A93" s="3"/>
      <c r="B93" s="12">
        <v>3811</v>
      </c>
      <c r="C93" s="26" t="s">
        <v>85</v>
      </c>
      <c r="D93" s="17"/>
    </row>
    <row r="94" spans="1:4">
      <c r="A94" s="3"/>
      <c r="B94" s="12">
        <v>3835</v>
      </c>
      <c r="C94" s="26" t="s">
        <v>86</v>
      </c>
      <c r="D94" s="17"/>
    </row>
    <row r="95" spans="1:4">
      <c r="A95" s="3"/>
      <c r="B95" s="12">
        <v>4123</v>
      </c>
      <c r="C95" s="26" t="s">
        <v>87</v>
      </c>
      <c r="D95" s="17"/>
    </row>
    <row r="96" spans="1:4">
      <c r="A96" s="3"/>
      <c r="B96" s="12">
        <v>4212</v>
      </c>
      <c r="C96" s="26" t="s">
        <v>88</v>
      </c>
      <c r="D96" s="17"/>
    </row>
    <row r="97" spans="1:4">
      <c r="A97" s="3"/>
      <c r="B97" s="12">
        <v>4213</v>
      </c>
      <c r="C97" s="26" t="s">
        <v>102</v>
      </c>
      <c r="D97" s="17"/>
    </row>
    <row r="98" spans="1:4">
      <c r="A98" s="3"/>
      <c r="B98" s="12">
        <v>4214</v>
      </c>
      <c r="C98" s="26" t="s">
        <v>103</v>
      </c>
      <c r="D98" s="17"/>
    </row>
    <row r="99" spans="1:4">
      <c r="A99" s="3"/>
      <c r="B99" s="12">
        <v>4221</v>
      </c>
      <c r="C99" s="26" t="s">
        <v>16</v>
      </c>
      <c r="D99" s="17">
        <v>34000</v>
      </c>
    </row>
    <row r="100" spans="1:4">
      <c r="A100" s="3"/>
      <c r="B100" s="12">
        <v>4222</v>
      </c>
      <c r="C100" s="26" t="s">
        <v>50</v>
      </c>
      <c r="D100" s="17"/>
    </row>
    <row r="101" spans="1:4">
      <c r="A101" s="3"/>
      <c r="B101" s="12">
        <v>4223</v>
      </c>
      <c r="C101" s="26" t="s">
        <v>51</v>
      </c>
      <c r="D101" s="17"/>
    </row>
    <row r="102" spans="1:4">
      <c r="A102" s="3"/>
      <c r="B102" s="12">
        <v>4224</v>
      </c>
      <c r="C102" s="26" t="s">
        <v>52</v>
      </c>
      <c r="D102" s="17"/>
    </row>
    <row r="103" spans="1:4">
      <c r="A103" s="3"/>
      <c r="B103" s="12">
        <v>4225</v>
      </c>
      <c r="C103" s="26" t="s">
        <v>53</v>
      </c>
      <c r="D103" s="17"/>
    </row>
    <row r="104" spans="1:4">
      <c r="A104" s="3"/>
      <c r="B104" s="12">
        <v>4226</v>
      </c>
      <c r="C104" s="26" t="s">
        <v>54</v>
      </c>
      <c r="D104" s="17">
        <v>11000</v>
      </c>
    </row>
    <row r="105" spans="1:4">
      <c r="A105" s="3"/>
      <c r="B105" s="12">
        <v>4227</v>
      </c>
      <c r="C105" s="26" t="s">
        <v>55</v>
      </c>
      <c r="D105" s="17"/>
    </row>
    <row r="106" spans="1:4">
      <c r="A106" s="3"/>
      <c r="B106" s="12">
        <v>4231</v>
      </c>
      <c r="C106" s="26" t="s">
        <v>81</v>
      </c>
      <c r="D106" s="17"/>
    </row>
    <row r="107" spans="1:4">
      <c r="A107" s="3"/>
      <c r="B107" s="12">
        <v>4241</v>
      </c>
      <c r="C107" s="26" t="s">
        <v>56</v>
      </c>
      <c r="D107" s="17">
        <v>6600</v>
      </c>
    </row>
    <row r="108" spans="1:4">
      <c r="A108" s="3"/>
      <c r="B108" s="12">
        <v>4251</v>
      </c>
      <c r="C108" s="26" t="s">
        <v>89</v>
      </c>
      <c r="D108" s="17"/>
    </row>
    <row r="109" spans="1:4">
      <c r="A109" s="3"/>
      <c r="B109" s="12">
        <v>4262</v>
      </c>
      <c r="C109" s="26" t="s">
        <v>90</v>
      </c>
      <c r="D109" s="17"/>
    </row>
    <row r="110" spans="1:4">
      <c r="A110" s="3"/>
      <c r="B110" s="12">
        <v>4312</v>
      </c>
      <c r="C110" s="26" t="s">
        <v>104</v>
      </c>
      <c r="D110" s="17"/>
    </row>
    <row r="111" spans="1:4">
      <c r="A111" s="3"/>
      <c r="B111" s="12">
        <v>4511</v>
      </c>
      <c r="C111" s="26" t="s">
        <v>105</v>
      </c>
      <c r="D111" s="17"/>
    </row>
    <row r="112" spans="1:4" ht="22.5">
      <c r="A112" s="3"/>
      <c r="B112" s="12">
        <v>5422</v>
      </c>
      <c r="C112" s="26" t="s">
        <v>91</v>
      </c>
      <c r="D112" s="17"/>
    </row>
    <row r="113" spans="1:4">
      <c r="A113" s="9"/>
      <c r="B113" s="38" t="s">
        <v>2</v>
      </c>
      <c r="C113" s="31"/>
      <c r="D113" s="16">
        <f>D12</f>
        <v>194188</v>
      </c>
    </row>
    <row r="114" spans="1:4">
      <c r="A114" s="38" t="s">
        <v>3</v>
      </c>
      <c r="B114" s="30"/>
      <c r="C114" s="31"/>
      <c r="D114" s="16">
        <f>D52</f>
        <v>194188</v>
      </c>
    </row>
    <row r="115" spans="1:4">
      <c r="A115" s="29" t="s">
        <v>61</v>
      </c>
      <c r="B115" s="30"/>
      <c r="C115" s="31"/>
      <c r="D115" s="16">
        <f>SUM(D113-D114)</f>
        <v>0</v>
      </c>
    </row>
    <row r="119" spans="1:4">
      <c r="A119" s="32" t="s">
        <v>113</v>
      </c>
      <c r="B119" s="33"/>
      <c r="C119" s="33"/>
    </row>
    <row r="120" spans="1:4">
      <c r="A120" s="23"/>
      <c r="B120" s="19"/>
      <c r="C120" s="19"/>
    </row>
    <row r="121" spans="1:4">
      <c r="D121" s="25" t="s">
        <v>62</v>
      </c>
    </row>
    <row r="123" spans="1:4">
      <c r="D123" s="24" t="s">
        <v>63</v>
      </c>
    </row>
  </sheetData>
  <mergeCells count="12">
    <mergeCell ref="A115:C115"/>
    <mergeCell ref="A119:C119"/>
    <mergeCell ref="A1:D1"/>
    <mergeCell ref="A2:D2"/>
    <mergeCell ref="A4:D4"/>
    <mergeCell ref="A3:D3"/>
    <mergeCell ref="A5:D5"/>
    <mergeCell ref="A6:D6"/>
    <mergeCell ref="A8:D8"/>
    <mergeCell ref="A9:D9"/>
    <mergeCell ref="B113:C113"/>
    <mergeCell ref="A114:C114"/>
  </mergeCells>
  <pageMargins left="0" right="0" top="0.2" bottom="0" header="0.51" footer="0.2"/>
  <pageSetup paperSize="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Prazna</vt:lpstr>
    </vt:vector>
  </TitlesOfParts>
  <Company>URED ZA PROSVJETU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KRESO I SASA</dc:creator>
  <cp:lastModifiedBy>Milka</cp:lastModifiedBy>
  <cp:lastPrinted>2018-10-25T11:13:56Z</cp:lastPrinted>
  <dcterms:created xsi:type="dcterms:W3CDTF">2002-02-14T08:58:57Z</dcterms:created>
  <dcterms:modified xsi:type="dcterms:W3CDTF">2018-10-25T11:13:58Z</dcterms:modified>
</cp:coreProperties>
</file>